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ez\Downloads\"/>
    </mc:Choice>
  </mc:AlternateContent>
  <xr:revisionPtr revIDLastSave="0" documentId="13_ncr:1_{99B15F58-0DB3-4941-A7BF-CE5D691AF2E3}" xr6:coauthVersionLast="47" xr6:coauthVersionMax="47" xr10:uidLastSave="{00000000-0000-0000-0000-000000000000}"/>
  <bookViews>
    <workbookView xWindow="-28920" yWindow="660" windowWidth="29040" windowHeight="15840" xr2:uid="{7A9CC25A-EBC0-4553-AD86-74AD794240A4}"/>
  </bookViews>
  <sheets>
    <sheet name="Questions" sheetId="1" r:id="rId1"/>
    <sheet name="Value Outcomes" sheetId="2" r:id="rId2"/>
    <sheet name="Visualis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<sst xmlns="http://schemas.openxmlformats.org/spreadsheetml/2006/main" count="99" uniqueCount="99">
  <si>
    <t>#</t>
  </si>
  <si>
    <t>Question</t>
  </si>
  <si>
    <t>Score</t>
  </si>
  <si>
    <t>Conformity</t>
  </si>
  <si>
    <t>Tradition</t>
  </si>
  <si>
    <t>Benevolence</t>
  </si>
  <si>
    <t>Universalism</t>
  </si>
  <si>
    <t>Self-direction</t>
  </si>
  <si>
    <t>Stimulation</t>
  </si>
  <si>
    <t>9,25,37</t>
  </si>
  <si>
    <t>Hedonism</t>
  </si>
  <si>
    <t>4,50,57</t>
  </si>
  <si>
    <t>Achievement</t>
  </si>
  <si>
    <t>34,39,43,55</t>
  </si>
  <si>
    <t>Power</t>
  </si>
  <si>
    <t>3,12,27,46</t>
  </si>
  <si>
    <t>Security</t>
  </si>
  <si>
    <t>8,13,15,22,56</t>
  </si>
  <si>
    <t>1,17,24,26,29,30,35,38</t>
  </si>
  <si>
    <t>33,45,49,52,54</t>
  </si>
  <si>
    <t>18,32,36,44,51,</t>
  </si>
  <si>
    <t>11,20,40,47</t>
  </si>
  <si>
    <t>5,16,31,41,53</t>
  </si>
  <si>
    <t>Value</t>
  </si>
  <si>
    <t>Overall Score</t>
  </si>
  <si>
    <t>Description</t>
  </si>
  <si>
    <t>Values personal success through demonstrating competence according to social standards (Individual values = Successful, Capable, Ambitious, Influential, Intelligent, Self-respect)</t>
  </si>
  <si>
    <t>Values preservation and enhancement of the welfare of people with whom one is in frequent personal contact (Individual values = Helpful, Honest, Forgiving, Loyal, Responsible, True Friendship, Mature Love)</t>
  </si>
  <si>
    <t>Values restraint of actions, inclinations, and impulses likely to upset or harm others and violate social expectations or norms (Individual values = Politeness, Obedient, Self-discipline, Honouring Parents and Elders)</t>
  </si>
  <si>
    <t>Values pleasure and sensuous gratification for oneself (Individual values = Pleasure, Enjoying Life)</t>
  </si>
  <si>
    <t>Values social status and prestige, control or dominance over people and resources (Individual values = Social Power, Authority, Wealth, Preserving my Public Image, Social Recognition)</t>
  </si>
  <si>
    <t>Values safety, harmony and stability of society, of relationships, and of self. (Individual values = Family Security, National Security, Social Order, Clean, Reciprocation of Favours, Sense of Belonging, Healthy)</t>
  </si>
  <si>
    <t>Values independent thought and action-choosing, creating, exploring (Individual values = Creativity, Freedom, Independent, Curious, Choosing own Goals, Self-respect)</t>
  </si>
  <si>
    <t>Values excitement, novelty, and challenge in life (Individual values = Daring, A Varied Life, Exciting Life)</t>
  </si>
  <si>
    <t>Values respect, commitment, and acceptance of the customs and ideas that traditional culture or religion impose of the self (Individual values = Humble, Accepting my Position in Life, Devout, Respect for Tradition, Moderate)</t>
  </si>
  <si>
    <t>Values understanding, appreciation, tolerance and protection for the welfare of all people and for nature (Individual values = Broadminded, Wisdom, Social Justice, Equality, a World at Peace, a World of Beauty, Unity with Nature, Protecting the Environment)</t>
  </si>
  <si>
    <t>Equality equal opportunity for all</t>
  </si>
  <si>
    <t>Inner harmony at peace with myself</t>
  </si>
  <si>
    <t>Social power control over others, dominance</t>
  </si>
  <si>
    <t>Pleasure gratification of desires</t>
  </si>
  <si>
    <t>Freedom freedom of action and thought</t>
  </si>
  <si>
    <t>A spiritual life emphasis on spiritual not material matters</t>
  </si>
  <si>
    <t>Sense of belonging feeling that others care about me</t>
  </si>
  <si>
    <t>Social order stability of society</t>
  </si>
  <si>
    <t>An exciting life stimulating experiences</t>
  </si>
  <si>
    <t>Meaning in life a purpose in life</t>
  </si>
  <si>
    <t>Politeness courtesy, good manners</t>
  </si>
  <si>
    <t>Wealth material possessions, money</t>
  </si>
  <si>
    <t>National security protection of my nation from enemies</t>
  </si>
  <si>
    <t>Self respect belief in one's own worth</t>
  </si>
  <si>
    <t>Reciprocation of favours avoidance of indebtedness</t>
  </si>
  <si>
    <t>Creativity uniqueness, imagination</t>
  </si>
  <si>
    <t>A world at peace free of war and conflict</t>
  </si>
  <si>
    <t>Respect for tradition preservation of time-honoured customs</t>
  </si>
  <si>
    <t>Mature love deep emotional &amp; spiritual intimacy</t>
  </si>
  <si>
    <t>Self-discipline self-restraint, resistance to temptation</t>
  </si>
  <si>
    <t>Privacy the right to have a private sphere</t>
  </si>
  <si>
    <t>Family security safety for loved ones</t>
  </si>
  <si>
    <t>Social recognition respect, approval by others</t>
  </si>
  <si>
    <t>Unity with nature fitting into nature</t>
  </si>
  <si>
    <t>A varied life filled with challenge, novelty and change</t>
  </si>
  <si>
    <t>Wisdom a mature understanding of life</t>
  </si>
  <si>
    <t>Authority the right to lead or command</t>
  </si>
  <si>
    <t>True friendship close, supportive friends</t>
  </si>
  <si>
    <t>A world of beauty beauty of nature and the arts</t>
  </si>
  <si>
    <t>Social justice correcting injustice, care for the weak</t>
  </si>
  <si>
    <t>Independent self-reliant, self-sufficient</t>
  </si>
  <si>
    <t>Moderate avoiding extremes of feeling &amp; action</t>
  </si>
  <si>
    <t>Loyal faithful to my friends, group</t>
  </si>
  <si>
    <t>Ambitious hard-working, aspiring</t>
  </si>
  <si>
    <t>Broadminded tolerant of different ideas and beliefs</t>
  </si>
  <si>
    <t>Humble modest, self-effacing</t>
  </si>
  <si>
    <t>Daring seeking adventure, risk</t>
  </si>
  <si>
    <t>Protecting the environment preserving nature</t>
  </si>
  <si>
    <t>Influential having an impact on people and events</t>
  </si>
  <si>
    <t>Honouring of parents and elders showing respect</t>
  </si>
  <si>
    <t>Choosing own goals selecting own purposes</t>
  </si>
  <si>
    <t>Healthy not being sick physically or mentally</t>
  </si>
  <si>
    <t>Capable competent, effective, efficient</t>
  </si>
  <si>
    <t>Honest genuine, sincere</t>
  </si>
  <si>
    <t>Preserving my public image protecting my "face"</t>
  </si>
  <si>
    <t>Obedient dutiful, meeting obligations</t>
  </si>
  <si>
    <t>Intelligent logical, thinking</t>
  </si>
  <si>
    <t>Helpful working for the welfare of others</t>
  </si>
  <si>
    <t>Enjoying life enjoying food, relationships, leisure, etc.</t>
  </si>
  <si>
    <t>Devout holding to religious faith &amp; belief</t>
  </si>
  <si>
    <t>Responsible dependable, reliable</t>
  </si>
  <si>
    <t>Curious interested in everything, exploring</t>
  </si>
  <si>
    <t>Forgiving willing to pardon others</t>
  </si>
  <si>
    <t>Successful achieving goals</t>
  </si>
  <si>
    <t>Clean neat, tidy</t>
  </si>
  <si>
    <t>Self-indulgent doing pleasant things</t>
  </si>
  <si>
    <t>Accepting my position in life submitting to life's circumstances</t>
  </si>
  <si>
    <t xml:space="preserve">A high score in a given domain indicates that you place a lot of importance on that value. </t>
  </si>
  <si>
    <t xml:space="preserve">Loosely, those who value security, conformity and tradition are what is known as "right wing". </t>
  </si>
  <si>
    <t>Universalism, benevolence and self-direction are usually associated with left-wing politics.</t>
  </si>
  <si>
    <t xml:space="preserve">This  quiz is based on Schwartz theory of basic values, a psychological questionnaire that measures the basic values of the participant. </t>
  </si>
  <si>
    <t>It is to be used as broadly indicative, not as a full psychological assessment or a complete analysis of personality</t>
  </si>
  <si>
    <t xml:space="preserve">In other words, it's a good starting point for voters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</si>
</sst>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'Value Outcomes'!$A$2:$B$11</c:f>
              <c:strCache>
                <c:ptCount val="10"/>
                <c:pt idx="0">
                  <c:v>Conformity</c:v>
                </c:pt>
                <c:pt idx="1">
                  <c:v>Tradition</c:v>
                </c:pt>
                <c:pt idx="2">
                  <c:v>Benevolence</c:v>
                </c:pt>
                <c:pt idx="3">
                  <c:v>Universalism</c:v>
                </c:pt>
                <c:pt idx="4">
                  <c:v>Self-direction</c:v>
                </c:pt>
                <c:pt idx="5">
                  <c:v>Stimulation</c:v>
                </c:pt>
                <c:pt idx="6">
                  <c:v>Hedonism</c:v>
                </c:pt>
                <c:pt idx="7">
                  <c:v>Achievement</c:v>
                </c:pt>
                <c:pt idx="8">
                  <c:v>Power</c:v>
                </c:pt>
                <c:pt idx="9">
                  <c:v>Security</c:v>
                </c:pt>
              </c:strCache>
            </c:strRef>
          </c:cat>
          <c:val>
            <c:numRef>
              <c:f>'Value Outcomes'!$C$2:$C$11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C-4700-B51C-22FCBAC3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122544"/>
        <c:axId val="705123200"/>
      </c:radarChart>
      <c:catAx>
        <c:axId val="70512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123200"/>
        <c:crosses val="autoZero"/>
        <c:auto val="1"/>
        <c:lblAlgn val="ctr"/>
        <c:lblOffset val="100"/>
        <c:noMultiLvlLbl val="0"/>
      </c:catAx>
      <c:valAx>
        <c:axId val="7051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12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</xdr:colOff>
      <xdr:row>1</xdr:row>
      <xdr:rowOff>76200</xdr:rowOff>
    </xdr:from>
    <xdr:to>
      <xdr:col>18</xdr:col>
      <xdr:colOff>113552</xdr:colOff>
      <xdr:row>13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8BBDE7-3FF0-483F-93CA-13322FE95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3480" y="304800"/>
          <a:ext cx="8373632" cy="2209800"/>
        </a:xfrm>
        <a:prstGeom prst="rect">
          <a:avLst/>
        </a:prstGeom>
        <a:ln w="57150">
          <a:solidFill>
            <a:srgbClr val="00B05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57149</xdr:rowOff>
    </xdr:from>
    <xdr:to>
      <xdr:col>16</xdr:col>
      <xdr:colOff>285751</xdr:colOff>
      <xdr:row>35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F4B3A7-6CB5-4624-97B2-9DCE14CD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C741-909F-4E56-9CE4-4FD977247958}">
  <dimension ref="A1:E58"/>
  <sheetViews>
    <sheetView tabSelected="1" workbookViewId="0">
      <selection activeCell="H28" sqref="H28"/>
    </sheetView>
  </sheetViews>
  <sheetFormatPr defaultColWidth="8.85546875" defaultRowHeight="15" x14ac:dyDescent="0.25"/>
  <cols>
    <col min="1" max="1" width="5.7109375" style="13" customWidth="1"/>
    <col min="2" max="2" width="50.7109375" style="12" customWidth="1"/>
    <col min="3" max="3" width="8.85546875" style="13"/>
    <col min="4" max="4" width="9.7109375" style="12" customWidth="1"/>
    <col min="5" max="5" width="0" style="12" hidden="1" customWidth="1"/>
    <col min="6" max="16384" width="8.85546875" style="12"/>
  </cols>
  <sheetData>
    <row r="1" spans="1:5" ht="18.75" x14ac:dyDescent="0.3">
      <c r="A1" s="10" t="s">
        <v>0</v>
      </c>
      <c r="B1" s="11" t="s">
        <v>1</v>
      </c>
      <c r="C1" s="10" t="s">
        <v>2</v>
      </c>
    </row>
    <row r="2" spans="1:5" x14ac:dyDescent="0.25">
      <c r="A2" s="13">
        <v>1</v>
      </c>
      <c r="B2" s="12" t="s">
        <v>36</v>
      </c>
      <c r="C2" s="9"/>
    </row>
    <row r="3" spans="1:5" x14ac:dyDescent="0.25">
      <c r="A3" s="13">
        <v>2</v>
      </c>
      <c r="B3" s="12" t="s">
        <v>37</v>
      </c>
      <c r="C3" s="9"/>
      <c r="E3" s="12">
        <v>-1</v>
      </c>
    </row>
    <row r="4" spans="1:5" x14ac:dyDescent="0.25">
      <c r="A4" s="13">
        <v>3</v>
      </c>
      <c r="B4" s="12" t="s">
        <v>38</v>
      </c>
      <c r="C4" s="9"/>
      <c r="E4" s="12">
        <v>0</v>
      </c>
    </row>
    <row r="5" spans="1:5" x14ac:dyDescent="0.25">
      <c r="A5" s="13">
        <v>4</v>
      </c>
      <c r="B5" s="12" t="s">
        <v>39</v>
      </c>
      <c r="C5" s="9"/>
      <c r="E5" s="12">
        <v>1</v>
      </c>
    </row>
    <row r="6" spans="1:5" x14ac:dyDescent="0.25">
      <c r="A6" s="13">
        <v>5</v>
      </c>
      <c r="B6" s="12" t="s">
        <v>40</v>
      </c>
      <c r="C6" s="9"/>
      <c r="E6" s="12">
        <v>2</v>
      </c>
    </row>
    <row r="7" spans="1:5" x14ac:dyDescent="0.25">
      <c r="A7" s="13">
        <v>6</v>
      </c>
      <c r="B7" s="12" t="s">
        <v>41</v>
      </c>
      <c r="C7" s="9"/>
      <c r="E7" s="12">
        <v>3</v>
      </c>
    </row>
    <row r="8" spans="1:5" x14ac:dyDescent="0.25">
      <c r="A8" s="13">
        <v>7</v>
      </c>
      <c r="B8" s="12" t="s">
        <v>42</v>
      </c>
      <c r="C8" s="9"/>
      <c r="E8" s="12">
        <v>4</v>
      </c>
    </row>
    <row r="9" spans="1:5" x14ac:dyDescent="0.25">
      <c r="A9" s="13">
        <v>8</v>
      </c>
      <c r="B9" s="12" t="s">
        <v>43</v>
      </c>
      <c r="C9" s="9"/>
      <c r="E9" s="12">
        <v>5</v>
      </c>
    </row>
    <row r="10" spans="1:5" x14ac:dyDescent="0.25">
      <c r="A10" s="13">
        <v>9</v>
      </c>
      <c r="B10" s="12" t="s">
        <v>44</v>
      </c>
      <c r="C10" s="9"/>
      <c r="E10" s="12">
        <v>6</v>
      </c>
    </row>
    <row r="11" spans="1:5" x14ac:dyDescent="0.25">
      <c r="A11" s="13">
        <v>10</v>
      </c>
      <c r="B11" s="12" t="s">
        <v>45</v>
      </c>
      <c r="C11" s="9"/>
      <c r="E11" s="12">
        <v>7</v>
      </c>
    </row>
    <row r="12" spans="1:5" x14ac:dyDescent="0.25">
      <c r="A12" s="13">
        <v>11</v>
      </c>
      <c r="B12" s="12" t="s">
        <v>46</v>
      </c>
      <c r="C12" s="9"/>
    </row>
    <row r="13" spans="1:5" x14ac:dyDescent="0.25">
      <c r="A13" s="13">
        <v>12</v>
      </c>
      <c r="B13" s="12" t="s">
        <v>47</v>
      </c>
      <c r="C13" s="9"/>
    </row>
    <row r="14" spans="1:5" x14ac:dyDescent="0.25">
      <c r="A14" s="13">
        <v>13</v>
      </c>
      <c r="B14" s="12" t="s">
        <v>48</v>
      </c>
      <c r="C14" s="9"/>
    </row>
    <row r="15" spans="1:5" x14ac:dyDescent="0.25">
      <c r="A15" s="13">
        <v>14</v>
      </c>
      <c r="B15" s="12" t="s">
        <v>49</v>
      </c>
      <c r="C15" s="9"/>
    </row>
    <row r="16" spans="1:5" x14ac:dyDescent="0.25">
      <c r="A16" s="13">
        <v>15</v>
      </c>
      <c r="B16" s="12" t="s">
        <v>50</v>
      </c>
      <c r="C16" s="9"/>
    </row>
    <row r="17" spans="1:3" x14ac:dyDescent="0.25">
      <c r="A17" s="13">
        <v>16</v>
      </c>
      <c r="B17" s="12" t="s">
        <v>51</v>
      </c>
      <c r="C17" s="9"/>
    </row>
    <row r="18" spans="1:3" x14ac:dyDescent="0.25">
      <c r="A18" s="13">
        <v>17</v>
      </c>
      <c r="B18" s="12" t="s">
        <v>52</v>
      </c>
      <c r="C18" s="9"/>
    </row>
    <row r="19" spans="1:3" x14ac:dyDescent="0.25">
      <c r="A19" s="13">
        <v>18</v>
      </c>
      <c r="B19" s="12" t="s">
        <v>53</v>
      </c>
      <c r="C19" s="9"/>
    </row>
    <row r="20" spans="1:3" x14ac:dyDescent="0.25">
      <c r="A20" s="13">
        <v>19</v>
      </c>
      <c r="B20" s="12" t="s">
        <v>54</v>
      </c>
      <c r="C20" s="9"/>
    </row>
    <row r="21" spans="1:3" x14ac:dyDescent="0.25">
      <c r="A21" s="13">
        <v>20</v>
      </c>
      <c r="B21" s="12" t="s">
        <v>55</v>
      </c>
      <c r="C21" s="9"/>
    </row>
    <row r="22" spans="1:3" x14ac:dyDescent="0.25">
      <c r="A22" s="13">
        <v>21</v>
      </c>
      <c r="B22" s="12" t="s">
        <v>56</v>
      </c>
      <c r="C22" s="9"/>
    </row>
    <row r="23" spans="1:3" x14ac:dyDescent="0.25">
      <c r="A23" s="13">
        <v>22</v>
      </c>
      <c r="B23" s="12" t="s">
        <v>57</v>
      </c>
      <c r="C23" s="9"/>
    </row>
    <row r="24" spans="1:3" x14ac:dyDescent="0.25">
      <c r="A24" s="13">
        <v>23</v>
      </c>
      <c r="B24" s="12" t="s">
        <v>58</v>
      </c>
      <c r="C24" s="9"/>
    </row>
    <row r="25" spans="1:3" x14ac:dyDescent="0.25">
      <c r="A25" s="13">
        <v>24</v>
      </c>
      <c r="B25" s="12" t="s">
        <v>59</v>
      </c>
      <c r="C25" s="9"/>
    </row>
    <row r="26" spans="1:3" x14ac:dyDescent="0.25">
      <c r="A26" s="13">
        <v>25</v>
      </c>
      <c r="B26" s="12" t="s">
        <v>60</v>
      </c>
      <c r="C26" s="9"/>
    </row>
    <row r="27" spans="1:3" x14ac:dyDescent="0.25">
      <c r="A27" s="13">
        <v>26</v>
      </c>
      <c r="B27" s="12" t="s">
        <v>61</v>
      </c>
      <c r="C27" s="9"/>
    </row>
    <row r="28" spans="1:3" x14ac:dyDescent="0.25">
      <c r="A28" s="13">
        <v>27</v>
      </c>
      <c r="B28" s="12" t="s">
        <v>62</v>
      </c>
      <c r="C28" s="9"/>
    </row>
    <row r="29" spans="1:3" x14ac:dyDescent="0.25">
      <c r="A29" s="13">
        <v>28</v>
      </c>
      <c r="B29" s="12" t="s">
        <v>63</v>
      </c>
      <c r="C29" s="9"/>
    </row>
    <row r="30" spans="1:3" x14ac:dyDescent="0.25">
      <c r="A30" s="13">
        <v>29</v>
      </c>
      <c r="B30" s="12" t="s">
        <v>64</v>
      </c>
      <c r="C30" s="9"/>
    </row>
    <row r="31" spans="1:3" x14ac:dyDescent="0.25">
      <c r="A31" s="13">
        <v>30</v>
      </c>
      <c r="B31" s="12" t="s">
        <v>65</v>
      </c>
      <c r="C31" s="9"/>
    </row>
    <row r="32" spans="1:3" x14ac:dyDescent="0.25">
      <c r="A32" s="13">
        <v>31</v>
      </c>
      <c r="B32" s="12" t="s">
        <v>66</v>
      </c>
      <c r="C32" s="9"/>
    </row>
    <row r="33" spans="1:3" x14ac:dyDescent="0.25">
      <c r="A33" s="13">
        <v>32</v>
      </c>
      <c r="B33" s="12" t="s">
        <v>67</v>
      </c>
      <c r="C33" s="9"/>
    </row>
    <row r="34" spans="1:3" x14ac:dyDescent="0.25">
      <c r="A34" s="13">
        <v>33</v>
      </c>
      <c r="B34" s="12" t="s">
        <v>68</v>
      </c>
      <c r="C34" s="9"/>
    </row>
    <row r="35" spans="1:3" x14ac:dyDescent="0.25">
      <c r="A35" s="13">
        <v>34</v>
      </c>
      <c r="B35" s="12" t="s">
        <v>69</v>
      </c>
      <c r="C35" s="9"/>
    </row>
    <row r="36" spans="1:3" x14ac:dyDescent="0.25">
      <c r="A36" s="13">
        <v>35</v>
      </c>
      <c r="B36" s="12" t="s">
        <v>70</v>
      </c>
      <c r="C36" s="9"/>
    </row>
    <row r="37" spans="1:3" x14ac:dyDescent="0.25">
      <c r="A37" s="13">
        <v>36</v>
      </c>
      <c r="B37" s="12" t="s">
        <v>71</v>
      </c>
      <c r="C37" s="9"/>
    </row>
    <row r="38" spans="1:3" x14ac:dyDescent="0.25">
      <c r="A38" s="13">
        <v>37</v>
      </c>
      <c r="B38" s="12" t="s">
        <v>72</v>
      </c>
      <c r="C38" s="9"/>
    </row>
    <row r="39" spans="1:3" x14ac:dyDescent="0.25">
      <c r="A39" s="13">
        <v>38</v>
      </c>
      <c r="B39" s="12" t="s">
        <v>73</v>
      </c>
      <c r="C39" s="9"/>
    </row>
    <row r="40" spans="1:3" x14ac:dyDescent="0.25">
      <c r="A40" s="13">
        <v>39</v>
      </c>
      <c r="B40" s="12" t="s">
        <v>74</v>
      </c>
      <c r="C40" s="9"/>
    </row>
    <row r="41" spans="1:3" x14ac:dyDescent="0.25">
      <c r="A41" s="13">
        <v>40</v>
      </c>
      <c r="B41" s="12" t="s">
        <v>75</v>
      </c>
      <c r="C41" s="9"/>
    </row>
    <row r="42" spans="1:3" x14ac:dyDescent="0.25">
      <c r="A42" s="13">
        <v>41</v>
      </c>
      <c r="B42" s="12" t="s">
        <v>76</v>
      </c>
      <c r="C42" s="9"/>
    </row>
    <row r="43" spans="1:3" x14ac:dyDescent="0.25">
      <c r="A43" s="13">
        <v>42</v>
      </c>
      <c r="B43" s="12" t="s">
        <v>77</v>
      </c>
      <c r="C43" s="9"/>
    </row>
    <row r="44" spans="1:3" x14ac:dyDescent="0.25">
      <c r="A44" s="13">
        <v>43</v>
      </c>
      <c r="B44" s="12" t="s">
        <v>78</v>
      </c>
      <c r="C44" s="9"/>
    </row>
    <row r="45" spans="1:3" ht="30" x14ac:dyDescent="0.25">
      <c r="A45" s="13">
        <v>44</v>
      </c>
      <c r="B45" s="14" t="s">
        <v>92</v>
      </c>
      <c r="C45" s="9"/>
    </row>
    <row r="46" spans="1:3" x14ac:dyDescent="0.25">
      <c r="A46" s="13">
        <v>45</v>
      </c>
      <c r="B46" s="12" t="s">
        <v>79</v>
      </c>
      <c r="C46" s="9"/>
    </row>
    <row r="47" spans="1:3" x14ac:dyDescent="0.25">
      <c r="A47" s="13">
        <v>46</v>
      </c>
      <c r="B47" s="12" t="s">
        <v>80</v>
      </c>
      <c r="C47" s="9"/>
    </row>
    <row r="48" spans="1:3" x14ac:dyDescent="0.25">
      <c r="A48" s="13">
        <v>47</v>
      </c>
      <c r="B48" s="12" t="s">
        <v>81</v>
      </c>
      <c r="C48" s="9"/>
    </row>
    <row r="49" spans="1:3" x14ac:dyDescent="0.25">
      <c r="A49" s="13">
        <v>48</v>
      </c>
      <c r="B49" s="12" t="s">
        <v>82</v>
      </c>
      <c r="C49" s="9"/>
    </row>
    <row r="50" spans="1:3" x14ac:dyDescent="0.25">
      <c r="A50" s="13">
        <v>49</v>
      </c>
      <c r="B50" s="12" t="s">
        <v>83</v>
      </c>
      <c r="C50" s="9"/>
    </row>
    <row r="51" spans="1:3" x14ac:dyDescent="0.25">
      <c r="A51" s="13">
        <v>50</v>
      </c>
      <c r="B51" s="12" t="s">
        <v>84</v>
      </c>
      <c r="C51" s="9"/>
    </row>
    <row r="52" spans="1:3" x14ac:dyDescent="0.25">
      <c r="A52" s="13">
        <v>51</v>
      </c>
      <c r="B52" s="12" t="s">
        <v>85</v>
      </c>
      <c r="C52" s="9"/>
    </row>
    <row r="53" spans="1:3" x14ac:dyDescent="0.25">
      <c r="A53" s="13">
        <v>52</v>
      </c>
      <c r="B53" s="12" t="s">
        <v>86</v>
      </c>
      <c r="C53" s="9"/>
    </row>
    <row r="54" spans="1:3" x14ac:dyDescent="0.25">
      <c r="A54" s="13">
        <v>53</v>
      </c>
      <c r="B54" s="12" t="s">
        <v>87</v>
      </c>
      <c r="C54" s="9"/>
    </row>
    <row r="55" spans="1:3" x14ac:dyDescent="0.25">
      <c r="A55" s="13">
        <v>54</v>
      </c>
      <c r="B55" s="12" t="s">
        <v>88</v>
      </c>
      <c r="C55" s="9"/>
    </row>
    <row r="56" spans="1:3" x14ac:dyDescent="0.25">
      <c r="A56" s="13">
        <v>55</v>
      </c>
      <c r="B56" s="12" t="s">
        <v>89</v>
      </c>
      <c r="C56" s="9"/>
    </row>
    <row r="57" spans="1:3" x14ac:dyDescent="0.25">
      <c r="A57" s="13">
        <v>56</v>
      </c>
      <c r="B57" s="12" t="s">
        <v>90</v>
      </c>
      <c r="C57" s="9"/>
    </row>
    <row r="58" spans="1:3" x14ac:dyDescent="0.25">
      <c r="A58" s="13">
        <v>57</v>
      </c>
      <c r="B58" s="12" t="s">
        <v>91</v>
      </c>
      <c r="C58" s="9"/>
    </row>
  </sheetData>
  <sheetProtection algorithmName="SHA-512" hashValue="W0yAoVpZng/PRIl2RonabkSoeip0Y7lamn7c/z9J+VurpZiGnn48TfH3ifOnilrzXW6QHJ6irpiHNBDRW0V8Dw==" saltValue="+9LHY6/kZgZRZozGdBNQyA==" spinCount="100000" sheet="1" objects="1" scenarios="1"/>
  <conditionalFormatting sqref="C2:C58">
    <cfRule type="cellIs" dxfId="0" priority="1" operator="equal">
      <formula>""</formula>
    </cfRule>
  </conditionalFormatting>
  <dataValidations count="1">
    <dataValidation type="list" allowBlank="1" showInputMessage="1" showErrorMessage="1" sqref="C2:C58" xr:uid="{324FB916-753D-4D3F-BD4E-BB9BEC0F00F3}">
      <formula1>$E$2:$E$11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A766-A246-431D-B23A-AE63AF391A61}">
  <dimension ref="A1:D11"/>
  <sheetViews>
    <sheetView workbookViewId="0">
      <selection activeCell="D2" sqref="D2"/>
    </sheetView>
  </sheetViews>
  <sheetFormatPr defaultRowHeight="15" x14ac:dyDescent="0.25"/>
  <cols>
    <col min="1" max="1" width="11.85546875" bestFit="1" customWidth="1"/>
    <col min="2" max="2" width="22.5703125" hidden="1" customWidth="1"/>
    <col min="3" max="3" width="18.7109375" style="1" customWidth="1"/>
    <col min="4" max="4" width="80.42578125" style="2" customWidth="1"/>
  </cols>
  <sheetData>
    <row r="1" spans="1:4" ht="18.75" x14ac:dyDescent="0.3">
      <c r="A1" s="7" t="s">
        <v>23</v>
      </c>
      <c r="B1" s="7"/>
      <c r="C1" s="6" t="s">
        <v>24</v>
      </c>
      <c r="D1" s="8" t="s">
        <v>25</v>
      </c>
    </row>
    <row r="2" spans="1:4" ht="45" x14ac:dyDescent="0.25">
      <c r="A2" s="3" t="s">
        <v>3</v>
      </c>
      <c r="B2" s="3" t="s">
        <v>21</v>
      </c>
      <c r="C2" s="4" t="e">
        <f>AVERAGE(Questions!C12,Questions!C21,Questions!C41,Questions!C48)</f>
        <v>#DIV/0!</v>
      </c>
      <c r="D2" s="5" t="s">
        <v>28</v>
      </c>
    </row>
    <row r="3" spans="1:4" ht="45" x14ac:dyDescent="0.25">
      <c r="A3" s="3" t="s">
        <v>4</v>
      </c>
      <c r="B3" s="3" t="s">
        <v>20</v>
      </c>
      <c r="C3" s="4" t="e">
        <f>AVERAGE(Questions!C19,Questions!C33,Questions!C37,Questions!C45,Questions!C52)</f>
        <v>#DIV/0!</v>
      </c>
      <c r="D3" s="5" t="s">
        <v>34</v>
      </c>
    </row>
    <row r="4" spans="1:4" ht="45" x14ac:dyDescent="0.25">
      <c r="A4" s="3" t="s">
        <v>5</v>
      </c>
      <c r="B4" s="3" t="s">
        <v>19</v>
      </c>
      <c r="C4" s="4" t="e">
        <f>AVERAGE(Questions!C34,Questions!C46,Questions!C50,Questions!C53,Questions!C55)</f>
        <v>#DIV/0!</v>
      </c>
      <c r="D4" s="5" t="s">
        <v>27</v>
      </c>
    </row>
    <row r="5" spans="1:4" ht="60" x14ac:dyDescent="0.25">
      <c r="A5" s="3" t="s">
        <v>6</v>
      </c>
      <c r="B5" s="3" t="s">
        <v>18</v>
      </c>
      <c r="C5" s="4" t="e">
        <f>AVERAGE(Questions!C2,Questions!C18,Questions!C25,Questions!C27,Questions!C30,Questions!C31,Questions!C36,Questions!C39)</f>
        <v>#DIV/0!</v>
      </c>
      <c r="D5" s="5" t="s">
        <v>35</v>
      </c>
    </row>
    <row r="6" spans="1:4" ht="30" x14ac:dyDescent="0.25">
      <c r="A6" s="3" t="s">
        <v>7</v>
      </c>
      <c r="B6" s="3" t="s">
        <v>22</v>
      </c>
      <c r="C6" s="4" t="e">
        <f>AVERAGE(Questions!C6,Questions!C17,Questions!C32,Questions!C42,Questions!C54)</f>
        <v>#DIV/0!</v>
      </c>
      <c r="D6" s="5" t="s">
        <v>32</v>
      </c>
    </row>
    <row r="7" spans="1:4" ht="30" x14ac:dyDescent="0.25">
      <c r="A7" s="3" t="s">
        <v>8</v>
      </c>
      <c r="B7" s="3" t="s">
        <v>9</v>
      </c>
      <c r="C7" s="4" t="e">
        <f>AVERAGE(Questions!C10,Questions!C26,Questions!C38)</f>
        <v>#DIV/0!</v>
      </c>
      <c r="D7" s="5" t="s">
        <v>33</v>
      </c>
    </row>
    <row r="8" spans="1:4" ht="30" x14ac:dyDescent="0.25">
      <c r="A8" s="3" t="s">
        <v>10</v>
      </c>
      <c r="B8" s="3" t="s">
        <v>11</v>
      </c>
      <c r="C8" s="4" t="e">
        <f>AVERAGE(Questions!C5,Questions!C51,Questions!C58)</f>
        <v>#DIV/0!</v>
      </c>
      <c r="D8" s="5" t="s">
        <v>29</v>
      </c>
    </row>
    <row r="9" spans="1:4" ht="45" x14ac:dyDescent="0.25">
      <c r="A9" s="3" t="s">
        <v>12</v>
      </c>
      <c r="B9" s="3" t="s">
        <v>13</v>
      </c>
      <c r="C9" s="4" t="e">
        <f>AVERAGE(Questions!C35,Questions!C40,Questions!C44,Questions!C56)</f>
        <v>#DIV/0!</v>
      </c>
      <c r="D9" s="5" t="s">
        <v>26</v>
      </c>
    </row>
    <row r="10" spans="1:4" ht="45" x14ac:dyDescent="0.25">
      <c r="A10" s="3" t="s">
        <v>14</v>
      </c>
      <c r="B10" s="3" t="s">
        <v>15</v>
      </c>
      <c r="C10" s="4" t="e">
        <f>AVERAGE(Questions!C4,Questions!C13,Questions!C28,Questions!C47)</f>
        <v>#DIV/0!</v>
      </c>
      <c r="D10" s="5" t="s">
        <v>30</v>
      </c>
    </row>
    <row r="11" spans="1:4" ht="45" x14ac:dyDescent="0.25">
      <c r="A11" s="3" t="s">
        <v>16</v>
      </c>
      <c r="B11" s="3" t="s">
        <v>17</v>
      </c>
      <c r="C11" s="4" t="e">
        <f>AVERAGE(Questions!C9,Questions!C14,Questions!C16,Questions!C23,Questions!C57)</f>
        <v>#DIV/0!</v>
      </c>
      <c r="D11" s="5" t="s">
        <v>31</v>
      </c>
    </row>
  </sheetData>
  <sheetProtection algorithmName="SHA-512" hashValue="sQX5/qoueemjSo0PBEmsAgrxHgrB9rYdRBGkzr/YkAKkTm3N1cFWPab1IvZ7GyO3O8fllPRZt345rj1v2oB0yg==" saltValue="dntyVJmlkHMJ/sy30zaTw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50D7-B4B7-45B7-B72E-04C13A4DBB0A}">
  <dimension ref="S3:S17"/>
  <sheetViews>
    <sheetView workbookViewId="0">
      <selection activeCell="S17" sqref="S17"/>
    </sheetView>
  </sheetViews>
  <sheetFormatPr defaultRowHeight="15" x14ac:dyDescent="0.25"/>
  <cols>
    <col min="2" max="2" width="11" customWidth="1"/>
    <col min="19" max="19" width="85.7109375" customWidth="1"/>
  </cols>
  <sheetData>
    <row r="3" spans="19:19" x14ac:dyDescent="0.25">
      <c r="S3" t="s">
        <v>93</v>
      </c>
    </row>
    <row r="7" spans="19:19" x14ac:dyDescent="0.25">
      <c r="S7" t="s">
        <v>94</v>
      </c>
    </row>
    <row r="8" spans="19:19" x14ac:dyDescent="0.25">
      <c r="S8" t="s">
        <v>95</v>
      </c>
    </row>
    <row r="12" spans="19:19" x14ac:dyDescent="0.25">
      <c r="S12" t="s">
        <v>96</v>
      </c>
    </row>
    <row r="14" spans="19:19" x14ac:dyDescent="0.25">
      <c r="S14" t="s">
        <v>97</v>
      </c>
    </row>
    <row r="17" spans="19:19" x14ac:dyDescent="0.25">
      <c r="S17" t="s">
        <v>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I i l V A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L y I p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8 i K V U K I p H u A 4 A A A A R A A A A E w A c A E Z v c m 1 1 b G F z L 1 N l Y 3 R p b 2 4 x L m 0 g o h g A K K A U A A A A A A A A A A A A A A A A A A A A A A A A A A A A K 0 5 N L s n M z 1 M I h t C G 1 g B Q S w E C L Q A U A A I A C A C 8 i K V U A P z U J 6 U A A A D 1 A A A A E g A A A A A A A A A A A A A A A A A A A A A A Q 2 9 u Z m l n L 1 B h Y 2 t h Z 2 U u e G 1 s U E s B A i 0 A F A A C A A g A v I i l V A / K 6 a u k A A A A 6 Q A A A B M A A A A A A A A A A A A A A A A A 8 Q A A A F t D b 2 5 0 Z W 5 0 X 1 R 5 c G V z X S 5 4 b W x Q S w E C L Q A U A A I A C A C 8 i K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k 9 W 9 4 n A u k C v N F y z V 0 k Y e A A A A A A C A A A A A A A Q Z g A A A A E A A C A A A A A G a 7 u p O 5 L V C s s H W 9 0 6 y A r S x Y J X J R W Z k n M + l h e V w 0 K h Q Q A A A A A O g A A A A A I A A C A A A A B I C U p y s h g T K 3 2 x E q B c 6 v N h K D O B 6 n d 4 a 4 g b q v 2 a y W h 7 v V A A A A C E y u H s M 8 I 8 C N 9 7 D E U n H v c 1 2 2 Z L z i 8 h A s 1 5 z 3 3 Y 1 S p m o d S T n z M I B f n Q o J 6 T R 5 q 7 c k 3 e u N u t 0 2 M 5 k 8 H b X x W + k F t p w Y J E k u L 5 M A o l W P U l F / O i K U A A A A C 3 v c m q t 1 p l 3 t g R w g J M 4 o t z v 4 o H j u z Q Z P Z Q 1 w E x 5 n x w + 3 y Q Z X b l J P / s 2 d y X 4 J a u N z r m Z n + 1 b 9 7 B a 5 3 e D Y h 5 Z 1 c Z < / D a t a M a s h u p > 
</file>

<file path=customXml/itemProps1.xml><?xml version="1.0" encoding="utf-8"?>
<ds:datastoreItem xmlns:ds="http://schemas.openxmlformats.org/officeDocument/2006/customXml" ds:itemID="{95443A60-0C25-4F9B-8D0B-EFD95558CE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</vt:lpstr>
      <vt:lpstr>Value Outcomes</vt:lpstr>
      <vt:lpstr>Visualised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jazaphir .</dc:creator>
  <cp:lastModifiedBy>Luke Zaphir</cp:lastModifiedBy>
  <dcterms:created xsi:type="dcterms:W3CDTF">2021-03-23T10:26:34Z</dcterms:created>
  <dcterms:modified xsi:type="dcterms:W3CDTF">2022-05-05T07:31:56Z</dcterms:modified>
</cp:coreProperties>
</file>